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作日誌" sheetId="1" state="visible" r:id="rId1"/>
    <sheet xmlns:r="http://schemas.openxmlformats.org/officeDocument/2006/relationships" name="每週彙總" sheetId="2" state="visible" r:id="rId2"/>
    <sheet xmlns:r="http://schemas.openxmlformats.org/officeDocument/2006/relationships" name="使用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0.0"/>
  </numFmts>
  <fonts count="9">
    <font>
      <name val="Calibri"/>
      <family val="2"/>
      <color theme="1"/>
      <sz val="11"/>
      <scheme val="minor"/>
    </font>
    <font>
      <name val="Microsoft JhengHei"/>
      <b val="1"/>
      <sz val="16"/>
    </font>
    <font>
      <name val="Microsoft JhengHei"/>
      <color rgb="00777777"/>
      <sz val="9"/>
    </font>
    <font>
      <name val="Microsoft JhengHei"/>
      <b val="1"/>
      <color rgb="00FFFFFF"/>
    </font>
    <font>
      <name val="Microsoft JhengHei"/>
      <sz val="10"/>
    </font>
    <font>
      <name val="Microsoft JhengHei"/>
      <b val="1"/>
    </font>
    <font>
      <name val="Microsoft JhengHei"/>
      <b val="1"/>
      <sz val="14"/>
    </font>
    <font>
      <name val="Microsoft JhengHei"/>
      <b val="1"/>
      <sz val="12"/>
    </font>
    <font>
      <name val="Microsoft JhengHei"/>
      <sz val="12"/>
    </font>
  </fonts>
  <fills count="3">
    <fill>
      <patternFill/>
    </fill>
    <fill>
      <patternFill patternType="gray125"/>
    </fill>
    <fill>
      <patternFill patternType="solid">
        <fgColor rgb="002F55C8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9" fontId="4" fillId="0" borderId="1" pivotButton="0" quotePrefix="0" xfId="0"/>
    <xf numFmtId="166" fontId="4" fillId="0" borderId="1" pivotButton="0" quotePrefix="0" xfId="0"/>
    <xf numFmtId="0" fontId="5" fillId="0" borderId="0" pivotButton="0" quotePrefix="0" xfId="0"/>
    <xf numFmtId="166" fontId="5" fillId="0" borderId="0" pivotButton="0" quotePrefix="0" xfId="0"/>
    <xf numFmtId="0" fontId="6" fillId="0" borderId="0" pivotButton="0" quotePrefix="0" xfId="0"/>
    <xf numFmtId="0" fontId="3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color rgb="00B42318"/>
      </font>
      <fill>
        <patternFill patternType="solid">
          <fgColor rgb="00FDE2E1"/>
        </patternFill>
      </fill>
    </dxf>
    <dxf>
      <fill>
        <patternFill patternType="solid">
          <fgColor rgb="00E3F4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30" customWidth="1" min="3" max="3"/>
    <col width="14" customWidth="1" min="4" max="4"/>
    <col width="10" customWidth="1" min="5" max="5"/>
    <col width="9" customWidth="1" min="6" max="6"/>
    <col width="11" customWidth="1" min="7" max="7"/>
    <col width="24" customWidth="1" min="8" max="8"/>
    <col width="24" customWidth="1" min="9" max="9"/>
  </cols>
  <sheetData>
    <row r="1">
      <c r="A1" s="1" t="inlineStr">
        <is>
          <t>工作日誌</t>
        </is>
      </c>
    </row>
    <row r="2">
      <c r="A2" s="2" t="inlineStr">
        <is>
          <t>Gadget Memo 製作｜gadgetmemo.com　狀態可從下拉選單選擇，工時與每週彙總會自動計算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工作項目</t>
        </is>
      </c>
      <c r="D4" s="3" t="inlineStr">
        <is>
          <t>所屬專案</t>
        </is>
      </c>
      <c r="E4" s="3" t="inlineStr">
        <is>
          <t>狀態</t>
        </is>
      </c>
      <c r="F4" s="3" t="inlineStr">
        <is>
          <t>進度 %</t>
        </is>
      </c>
      <c r="G4" s="3" t="inlineStr">
        <is>
          <t>工時（小時）</t>
        </is>
      </c>
      <c r="H4" s="3" t="inlineStr">
        <is>
          <t>遇到的問題</t>
        </is>
      </c>
      <c r="I4" s="3" t="inlineStr">
        <is>
          <t>明日計畫</t>
        </is>
      </c>
    </row>
    <row r="5">
      <c r="A5" s="4" t="n">
        <v>46328</v>
      </c>
      <c r="B5" s="5">
        <f>IF(A5="","",CHOOSE(WEEKDAY(A5),"日","一","二","三","四","五","六"))</f>
        <v/>
      </c>
      <c r="C5" s="5" t="inlineStr">
        <is>
          <t>更新第四季行銷預算表</t>
        </is>
      </c>
      <c r="D5" s="5" t="inlineStr">
        <is>
          <t>行銷預算</t>
        </is>
      </c>
      <c r="E5" s="5" t="inlineStr">
        <is>
          <t>已完成</t>
        </is>
      </c>
      <c r="F5" s="6" t="n">
        <v>1</v>
      </c>
      <c r="G5" s="7" t="n">
        <v>2</v>
      </c>
      <c r="H5" s="5" t="inlineStr"/>
      <c r="I5" s="5" t="inlineStr">
        <is>
          <t>整理廣告成效數據</t>
        </is>
      </c>
    </row>
    <row r="6">
      <c r="A6" s="4" t="n">
        <v>46328</v>
      </c>
      <c r="B6" s="5">
        <f>IF(A6="","",CHOOSE(WEEKDAY(A6),"日","一","二","三","四","五","六"))</f>
        <v/>
      </c>
      <c r="C6" s="5" t="inlineStr">
        <is>
          <t>回覆客戶詢價並寄出報價單</t>
        </is>
      </c>
      <c r="D6" s="5" t="inlineStr">
        <is>
          <t>客戶 A</t>
        </is>
      </c>
      <c r="E6" s="5" t="inlineStr">
        <is>
          <t>已完成</t>
        </is>
      </c>
      <c r="F6" s="6" t="n">
        <v>1</v>
      </c>
      <c r="G6" s="7" t="n">
        <v>1.5</v>
      </c>
      <c r="H6" s="5" t="inlineStr"/>
      <c r="I6" s="5" t="inlineStr">
        <is>
          <t>追蹤客戶回覆</t>
        </is>
      </c>
    </row>
    <row r="7">
      <c r="A7" s="4" t="n">
        <v>46328</v>
      </c>
      <c r="B7" s="5">
        <f>IF(A7="","",CHOOSE(WEEKDAY(A7),"日","一","二","三","四","五","六"))</f>
        <v/>
      </c>
      <c r="C7" s="5" t="inlineStr">
        <is>
          <t>新官網首頁文案</t>
        </is>
      </c>
      <c r="D7" s="5" t="inlineStr">
        <is>
          <t>官網改版</t>
        </is>
      </c>
      <c r="E7" s="5" t="inlineStr">
        <is>
          <t>進行中</t>
        </is>
      </c>
      <c r="F7" s="6" t="n">
        <v>0.4</v>
      </c>
      <c r="G7" s="7" t="n">
        <v>3</v>
      </c>
      <c r="H7" s="5" t="inlineStr">
        <is>
          <t>產品照片尚未提供</t>
        </is>
      </c>
      <c r="I7" s="5" t="inlineStr">
        <is>
          <t>完成產品頁文案</t>
        </is>
      </c>
    </row>
    <row r="8">
      <c r="A8" s="4" t="n">
        <v>46329</v>
      </c>
      <c r="B8" s="5">
        <f>IF(A8="","",CHOOSE(WEEKDAY(A8),"日","一","二","三","四","五","六"))</f>
        <v/>
      </c>
      <c r="C8" s="5" t="inlineStr">
        <is>
          <t>整理廣告成效數據</t>
        </is>
      </c>
      <c r="D8" s="5" t="inlineStr">
        <is>
          <t>行銷預算</t>
        </is>
      </c>
      <c r="E8" s="5" t="inlineStr">
        <is>
          <t>已完成</t>
        </is>
      </c>
      <c r="F8" s="6" t="n">
        <v>1</v>
      </c>
      <c r="G8" s="7" t="n">
        <v>2.5</v>
      </c>
      <c r="H8" s="5" t="inlineStr"/>
      <c r="I8" s="5" t="inlineStr">
        <is>
          <t>撰寫成效摘要</t>
        </is>
      </c>
    </row>
    <row r="9">
      <c r="A9" s="4" t="n">
        <v>46329</v>
      </c>
      <c r="B9" s="5">
        <f>IF(A9="","",CHOOSE(WEEKDAY(A9),"日","一","二","三","四","五","六"))</f>
        <v/>
      </c>
      <c r="C9" s="5" t="inlineStr">
        <is>
          <t>新官網產品頁文案</t>
        </is>
      </c>
      <c r="D9" s="5" t="inlineStr">
        <is>
          <t>官網改版</t>
        </is>
      </c>
      <c r="E9" s="5" t="inlineStr">
        <is>
          <t>進行中</t>
        </is>
      </c>
      <c r="F9" s="6" t="n">
        <v>0.6</v>
      </c>
      <c r="G9" s="7" t="n">
        <v>4</v>
      </c>
      <c r="H9" s="5" t="inlineStr"/>
      <c r="I9" s="5" t="inlineStr">
        <is>
          <t>交給設計排版</t>
        </is>
      </c>
    </row>
    <row r="10">
      <c r="A10" s="4" t="n">
        <v>46330</v>
      </c>
      <c r="B10" s="5">
        <f>IF(A10="","",CHOOSE(WEEKDAY(A10),"日","一","二","三","四","五","六"))</f>
        <v/>
      </c>
      <c r="C10" s="5" t="inlineStr">
        <is>
          <t>供應商會議</t>
        </is>
      </c>
      <c r="D10" s="5" t="inlineStr">
        <is>
          <t>採購</t>
        </is>
      </c>
      <c r="E10" s="5" t="inlineStr">
        <is>
          <t>已完成</t>
        </is>
      </c>
      <c r="F10" s="6" t="n">
        <v>1</v>
      </c>
      <c r="G10" s="7" t="n">
        <v>1</v>
      </c>
      <c r="H10" s="5" t="inlineStr">
        <is>
          <t>交期延後一週</t>
        </is>
      </c>
      <c r="I10" s="5" t="inlineStr">
        <is>
          <t>更新專案時程</t>
        </is>
      </c>
    </row>
    <row r="11">
      <c r="A11" s="4" t="n">
        <v>46330</v>
      </c>
      <c r="B11" s="5">
        <f>IF(A11="","",CHOOSE(WEEKDAY(A11),"日","一","二","三","四","五","六"))</f>
        <v/>
      </c>
      <c r="C11" s="5" t="inlineStr">
        <is>
          <t>新官網產品頁文案</t>
        </is>
      </c>
      <c r="D11" s="5" t="inlineStr">
        <is>
          <t>官網改版</t>
        </is>
      </c>
      <c r="E11" s="5" t="inlineStr">
        <is>
          <t>進行中</t>
        </is>
      </c>
      <c r="F11" s="6" t="n">
        <v>0.8</v>
      </c>
      <c r="G11" s="7" t="n">
        <v>3.5</v>
      </c>
      <c r="H11" s="5" t="inlineStr"/>
      <c r="I11" s="5" t="inlineStr">
        <is>
          <t>最終校對</t>
        </is>
      </c>
    </row>
    <row r="12">
      <c r="A12" s="4" t="n"/>
      <c r="B12" s="5">
        <f>IF(A12="","",CHOOSE(WEEKDAY(A12),"日","一","二","三","四","五","六"))</f>
        <v/>
      </c>
      <c r="C12" s="5" t="n"/>
      <c r="D12" s="5" t="n"/>
      <c r="E12" s="5" t="n"/>
      <c r="F12" s="6" t="n"/>
      <c r="G12" s="7" t="n"/>
      <c r="H12" s="5" t="n"/>
      <c r="I12" s="5" t="n"/>
    </row>
    <row r="13">
      <c r="A13" s="4" t="n"/>
      <c r="B13" s="5">
        <f>IF(A13="","",CHOOSE(WEEKDAY(A13),"日","一","二","三","四","五","六"))</f>
        <v/>
      </c>
      <c r="C13" s="5" t="n"/>
      <c r="D13" s="5" t="n"/>
      <c r="E13" s="5" t="n"/>
      <c r="F13" s="6" t="n"/>
      <c r="G13" s="7" t="n"/>
      <c r="H13" s="5" t="n"/>
      <c r="I13" s="5" t="n"/>
    </row>
    <row r="14">
      <c r="A14" s="4" t="n"/>
      <c r="B14" s="5">
        <f>IF(A14="","",CHOOSE(WEEKDAY(A14),"日","一","二","三","四","五","六"))</f>
        <v/>
      </c>
      <c r="C14" s="5" t="n"/>
      <c r="D14" s="5" t="n"/>
      <c r="E14" s="5" t="n"/>
      <c r="F14" s="6" t="n"/>
      <c r="G14" s="7" t="n"/>
      <c r="H14" s="5" t="n"/>
      <c r="I14" s="5" t="n"/>
    </row>
    <row r="15">
      <c r="A15" s="4" t="n"/>
      <c r="B15" s="5">
        <f>IF(A15="","",CHOOSE(WEEKDAY(A15),"日","一","二","三","四","五","六"))</f>
        <v/>
      </c>
      <c r="C15" s="5" t="n"/>
      <c r="D15" s="5" t="n"/>
      <c r="E15" s="5" t="n"/>
      <c r="F15" s="6" t="n"/>
      <c r="G15" s="7" t="n"/>
      <c r="H15" s="5" t="n"/>
      <c r="I15" s="5" t="n"/>
    </row>
    <row r="16">
      <c r="A16" s="4" t="n"/>
      <c r="B16" s="5">
        <f>IF(A16="","",CHOOSE(WEEKDAY(A16),"日","一","二","三","四","五","六"))</f>
        <v/>
      </c>
      <c r="C16" s="5" t="n"/>
      <c r="D16" s="5" t="n"/>
      <c r="E16" s="5" t="n"/>
      <c r="F16" s="6" t="n"/>
      <c r="G16" s="7" t="n"/>
      <c r="H16" s="5" t="n"/>
      <c r="I16" s="5" t="n"/>
    </row>
    <row r="17">
      <c r="A17" s="4" t="n"/>
      <c r="B17" s="5">
        <f>IF(A17="","",CHOOSE(WEEKDAY(A17),"日","一","二","三","四","五","六"))</f>
        <v/>
      </c>
      <c r="C17" s="5" t="n"/>
      <c r="D17" s="5" t="n"/>
      <c r="E17" s="5" t="n"/>
      <c r="F17" s="6" t="n"/>
      <c r="G17" s="7" t="n"/>
      <c r="H17" s="5" t="n"/>
      <c r="I17" s="5" t="n"/>
    </row>
    <row r="18">
      <c r="A18" s="4" t="n"/>
      <c r="B18" s="5">
        <f>IF(A18="","",CHOOSE(WEEKDAY(A18),"日","一","二","三","四","五","六"))</f>
        <v/>
      </c>
      <c r="C18" s="5" t="n"/>
      <c r="D18" s="5" t="n"/>
      <c r="E18" s="5" t="n"/>
      <c r="F18" s="6" t="n"/>
      <c r="G18" s="7" t="n"/>
      <c r="H18" s="5" t="n"/>
      <c r="I18" s="5" t="n"/>
    </row>
    <row r="19">
      <c r="A19" s="4" t="n"/>
      <c r="B19" s="5">
        <f>IF(A19="","",CHOOSE(WEEKDAY(A19),"日","一","二","三","四","五","六"))</f>
        <v/>
      </c>
      <c r="C19" s="5" t="n"/>
      <c r="D19" s="5" t="n"/>
      <c r="E19" s="5" t="n"/>
      <c r="F19" s="6" t="n"/>
      <c r="G19" s="7" t="n"/>
      <c r="H19" s="5" t="n"/>
      <c r="I19" s="5" t="n"/>
    </row>
    <row r="20">
      <c r="A20" s="4" t="n"/>
      <c r="B20" s="5">
        <f>IF(A20="","",CHOOSE(WEEKDAY(A20),"日","一","二","三","四","五","六"))</f>
        <v/>
      </c>
      <c r="C20" s="5" t="n"/>
      <c r="D20" s="5" t="n"/>
      <c r="E20" s="5" t="n"/>
      <c r="F20" s="6" t="n"/>
      <c r="G20" s="7" t="n"/>
      <c r="H20" s="5" t="n"/>
      <c r="I20" s="5" t="n"/>
    </row>
    <row r="21">
      <c r="A21" s="4" t="n"/>
      <c r="B21" s="5">
        <f>IF(A21="","",CHOOSE(WEEKDAY(A21),"日","一","二","三","四","五","六"))</f>
        <v/>
      </c>
      <c r="C21" s="5" t="n"/>
      <c r="D21" s="5" t="n"/>
      <c r="E21" s="5" t="n"/>
      <c r="F21" s="6" t="n"/>
      <c r="G21" s="7" t="n"/>
      <c r="H21" s="5" t="n"/>
      <c r="I21" s="5" t="n"/>
    </row>
    <row r="22">
      <c r="A22" s="4" t="n"/>
      <c r="B22" s="5">
        <f>IF(A22="","",CHOOSE(WEEKDAY(A22),"日","一","二","三","四","五","六"))</f>
        <v/>
      </c>
      <c r="C22" s="5" t="n"/>
      <c r="D22" s="5" t="n"/>
      <c r="E22" s="5" t="n"/>
      <c r="F22" s="6" t="n"/>
      <c r="G22" s="7" t="n"/>
      <c r="H22" s="5" t="n"/>
      <c r="I22" s="5" t="n"/>
    </row>
    <row r="23">
      <c r="A23" s="4" t="n"/>
      <c r="B23" s="5">
        <f>IF(A23="","",CHOOSE(WEEKDAY(A23),"日","一","二","三","四","五","六"))</f>
        <v/>
      </c>
      <c r="C23" s="5" t="n"/>
      <c r="D23" s="5" t="n"/>
      <c r="E23" s="5" t="n"/>
      <c r="F23" s="6" t="n"/>
      <c r="G23" s="7" t="n"/>
      <c r="H23" s="5" t="n"/>
      <c r="I23" s="5" t="n"/>
    </row>
    <row r="24">
      <c r="A24" s="4" t="n"/>
      <c r="B24" s="5">
        <f>IF(A24="","",CHOOSE(WEEKDAY(A24),"日","一","二","三","四","五","六"))</f>
        <v/>
      </c>
      <c r="C24" s="5" t="n"/>
      <c r="D24" s="5" t="n"/>
      <c r="E24" s="5" t="n"/>
      <c r="F24" s="6" t="n"/>
      <c r="G24" s="7" t="n"/>
      <c r="H24" s="5" t="n"/>
      <c r="I24" s="5" t="n"/>
    </row>
    <row r="25">
      <c r="A25" s="4" t="n"/>
      <c r="B25" s="5">
        <f>IF(A25="","",CHOOSE(WEEKDAY(A25),"日","一","二","三","四","五","六"))</f>
        <v/>
      </c>
      <c r="C25" s="5" t="n"/>
      <c r="D25" s="5" t="n"/>
      <c r="E25" s="5" t="n"/>
      <c r="F25" s="6" t="n"/>
      <c r="G25" s="7" t="n"/>
      <c r="H25" s="5" t="n"/>
      <c r="I25" s="5" t="n"/>
    </row>
    <row r="26">
      <c r="A26" s="4" t="n"/>
      <c r="B26" s="5">
        <f>IF(A26="","",CHOOSE(WEEKDAY(A26),"日","一","二","三","四","五","六"))</f>
        <v/>
      </c>
      <c r="C26" s="5" t="n"/>
      <c r="D26" s="5" t="n"/>
      <c r="E26" s="5" t="n"/>
      <c r="F26" s="6" t="n"/>
      <c r="G26" s="7" t="n"/>
      <c r="H26" s="5" t="n"/>
      <c r="I26" s="5" t="n"/>
    </row>
    <row r="27">
      <c r="A27" s="4" t="n"/>
      <c r="B27" s="5">
        <f>IF(A27="","",CHOOSE(WEEKDAY(A27),"日","一","二","三","四","五","六"))</f>
        <v/>
      </c>
      <c r="C27" s="5" t="n"/>
      <c r="D27" s="5" t="n"/>
      <c r="E27" s="5" t="n"/>
      <c r="F27" s="6" t="n"/>
      <c r="G27" s="7" t="n"/>
      <c r="H27" s="5" t="n"/>
      <c r="I27" s="5" t="n"/>
    </row>
    <row r="28">
      <c r="A28" s="4" t="n"/>
      <c r="B28" s="5">
        <f>IF(A28="","",CHOOSE(WEEKDAY(A28),"日","一","二","三","四","五","六"))</f>
        <v/>
      </c>
      <c r="C28" s="5" t="n"/>
      <c r="D28" s="5" t="n"/>
      <c r="E28" s="5" t="n"/>
      <c r="F28" s="6" t="n"/>
      <c r="G28" s="7" t="n"/>
      <c r="H28" s="5" t="n"/>
      <c r="I28" s="5" t="n"/>
    </row>
    <row r="29">
      <c r="A29" s="4" t="n"/>
      <c r="B29" s="5">
        <f>IF(A29="","",CHOOSE(WEEKDAY(A29),"日","一","二","三","四","五","六"))</f>
        <v/>
      </c>
      <c r="C29" s="5" t="n"/>
      <c r="D29" s="5" t="n"/>
      <c r="E29" s="5" t="n"/>
      <c r="F29" s="6" t="n"/>
      <c r="G29" s="7" t="n"/>
      <c r="H29" s="5" t="n"/>
      <c r="I29" s="5" t="n"/>
    </row>
    <row r="30">
      <c r="A30" s="4" t="n"/>
      <c r="B30" s="5">
        <f>IF(A30="","",CHOOSE(WEEKDAY(A30),"日","一","二","三","四","五","六"))</f>
        <v/>
      </c>
      <c r="C30" s="5" t="n"/>
      <c r="D30" s="5" t="n"/>
      <c r="E30" s="5" t="n"/>
      <c r="F30" s="6" t="n"/>
      <c r="G30" s="7" t="n"/>
      <c r="H30" s="5" t="n"/>
      <c r="I30" s="5" t="n"/>
    </row>
    <row r="31">
      <c r="A31" s="4" t="n"/>
      <c r="B31" s="5">
        <f>IF(A31="","",CHOOSE(WEEKDAY(A31),"日","一","二","三","四","五","六"))</f>
        <v/>
      </c>
      <c r="C31" s="5" t="n"/>
      <c r="D31" s="5" t="n"/>
      <c r="E31" s="5" t="n"/>
      <c r="F31" s="6" t="n"/>
      <c r="G31" s="7" t="n"/>
      <c r="H31" s="5" t="n"/>
      <c r="I31" s="5" t="n"/>
    </row>
    <row r="32">
      <c r="A32" s="4" t="n"/>
      <c r="B32" s="5">
        <f>IF(A32="","",CHOOSE(WEEKDAY(A32),"日","一","二","三","四","五","六"))</f>
        <v/>
      </c>
      <c r="C32" s="5" t="n"/>
      <c r="D32" s="5" t="n"/>
      <c r="E32" s="5" t="n"/>
      <c r="F32" s="6" t="n"/>
      <c r="G32" s="7" t="n"/>
      <c r="H32" s="5" t="n"/>
      <c r="I32" s="5" t="n"/>
    </row>
    <row r="33">
      <c r="A33" s="4" t="n"/>
      <c r="B33" s="5">
        <f>IF(A33="","",CHOOSE(WEEKDAY(A33),"日","一","二","三","四","五","六"))</f>
        <v/>
      </c>
      <c r="C33" s="5" t="n"/>
      <c r="D33" s="5" t="n"/>
      <c r="E33" s="5" t="n"/>
      <c r="F33" s="6" t="n"/>
      <c r="G33" s="7" t="n"/>
      <c r="H33" s="5" t="n"/>
      <c r="I33" s="5" t="n"/>
    </row>
    <row r="34">
      <c r="A34" s="4" t="n"/>
      <c r="B34" s="5">
        <f>IF(A34="","",CHOOSE(WEEKDAY(A34),"日","一","二","三","四","五","六"))</f>
        <v/>
      </c>
      <c r="C34" s="5" t="n"/>
      <c r="D34" s="5" t="n"/>
      <c r="E34" s="5" t="n"/>
      <c r="F34" s="6" t="n"/>
      <c r="G34" s="7" t="n"/>
      <c r="H34" s="5" t="n"/>
      <c r="I34" s="5" t="n"/>
    </row>
    <row r="35">
      <c r="A35" s="4" t="n"/>
      <c r="B35" s="5">
        <f>IF(A35="","",CHOOSE(WEEKDAY(A35),"日","一","二","三","四","五","六"))</f>
        <v/>
      </c>
      <c r="C35" s="5" t="n"/>
      <c r="D35" s="5" t="n"/>
      <c r="E35" s="5" t="n"/>
      <c r="F35" s="6" t="n"/>
      <c r="G35" s="7" t="n"/>
      <c r="H35" s="5" t="n"/>
      <c r="I35" s="5" t="n"/>
    </row>
    <row r="36">
      <c r="A36" s="4" t="n"/>
      <c r="B36" s="5">
        <f>IF(A36="","",CHOOSE(WEEKDAY(A36),"日","一","二","三","四","五","六"))</f>
        <v/>
      </c>
      <c r="C36" s="5" t="n"/>
      <c r="D36" s="5" t="n"/>
      <c r="E36" s="5" t="n"/>
      <c r="F36" s="6" t="n"/>
      <c r="G36" s="7" t="n"/>
      <c r="H36" s="5" t="n"/>
      <c r="I36" s="5" t="n"/>
    </row>
    <row r="37">
      <c r="A37" s="4" t="n"/>
      <c r="B37" s="5">
        <f>IF(A37="","",CHOOSE(WEEKDAY(A37),"日","一","二","三","四","五","六"))</f>
        <v/>
      </c>
      <c r="C37" s="5" t="n"/>
      <c r="D37" s="5" t="n"/>
      <c r="E37" s="5" t="n"/>
      <c r="F37" s="6" t="n"/>
      <c r="G37" s="7" t="n"/>
      <c r="H37" s="5" t="n"/>
      <c r="I37" s="5" t="n"/>
    </row>
    <row r="38">
      <c r="A38" s="4" t="n"/>
      <c r="B38" s="5">
        <f>IF(A38="","",CHOOSE(WEEKDAY(A38),"日","一","二","三","四","五","六"))</f>
        <v/>
      </c>
      <c r="C38" s="5" t="n"/>
      <c r="D38" s="5" t="n"/>
      <c r="E38" s="5" t="n"/>
      <c r="F38" s="6" t="n"/>
      <c r="G38" s="7" t="n"/>
      <c r="H38" s="5" t="n"/>
      <c r="I38" s="5" t="n"/>
    </row>
    <row r="39">
      <c r="A39" s="4" t="n"/>
      <c r="B39" s="5">
        <f>IF(A39="","",CHOOSE(WEEKDAY(A39),"日","一","二","三","四","五","六"))</f>
        <v/>
      </c>
      <c r="C39" s="5" t="n"/>
      <c r="D39" s="5" t="n"/>
      <c r="E39" s="5" t="n"/>
      <c r="F39" s="6" t="n"/>
      <c r="G39" s="7" t="n"/>
      <c r="H39" s="5" t="n"/>
      <c r="I39" s="5" t="n"/>
    </row>
    <row r="40">
      <c r="A40" s="4" t="n"/>
      <c r="B40" s="5">
        <f>IF(A40="","",CHOOSE(WEEKDAY(A40),"日","一","二","三","四","五","六"))</f>
        <v/>
      </c>
      <c r="C40" s="5" t="n"/>
      <c r="D40" s="5" t="n"/>
      <c r="E40" s="5" t="n"/>
      <c r="F40" s="6" t="n"/>
      <c r="G40" s="7" t="n"/>
      <c r="H40" s="5" t="n"/>
      <c r="I40" s="5" t="n"/>
    </row>
    <row r="41">
      <c r="A41" s="4" t="n"/>
      <c r="B41" s="5">
        <f>IF(A41="","",CHOOSE(WEEKDAY(A41),"日","一","二","三","四","五","六"))</f>
        <v/>
      </c>
      <c r="C41" s="5" t="n"/>
      <c r="D41" s="5" t="n"/>
      <c r="E41" s="5" t="n"/>
      <c r="F41" s="6" t="n"/>
      <c r="G41" s="7" t="n"/>
      <c r="H41" s="5" t="n"/>
      <c r="I41" s="5" t="n"/>
    </row>
    <row r="42">
      <c r="A42" s="4" t="n"/>
      <c r="B42" s="5">
        <f>IF(A42="","",CHOOSE(WEEKDAY(A42),"日","一","二","三","四","五","六"))</f>
        <v/>
      </c>
      <c r="C42" s="5" t="n"/>
      <c r="D42" s="5" t="n"/>
      <c r="E42" s="5" t="n"/>
      <c r="F42" s="6" t="n"/>
      <c r="G42" s="7" t="n"/>
      <c r="H42" s="5" t="n"/>
      <c r="I42" s="5" t="n"/>
    </row>
    <row r="43">
      <c r="A43" s="4" t="n"/>
      <c r="B43" s="5">
        <f>IF(A43="","",CHOOSE(WEEKDAY(A43),"日","一","二","三","四","五","六"))</f>
        <v/>
      </c>
      <c r="C43" s="5" t="n"/>
      <c r="D43" s="5" t="n"/>
      <c r="E43" s="5" t="n"/>
      <c r="F43" s="6" t="n"/>
      <c r="G43" s="7" t="n"/>
      <c r="H43" s="5" t="n"/>
      <c r="I43" s="5" t="n"/>
    </row>
    <row r="44">
      <c r="A44" s="4" t="n"/>
      <c r="B44" s="5">
        <f>IF(A44="","",CHOOSE(WEEKDAY(A44),"日","一","二","三","四","五","六"))</f>
        <v/>
      </c>
      <c r="C44" s="5" t="n"/>
      <c r="D44" s="5" t="n"/>
      <c r="E44" s="5" t="n"/>
      <c r="F44" s="6" t="n"/>
      <c r="G44" s="7" t="n"/>
      <c r="H44" s="5" t="n"/>
      <c r="I44" s="5" t="n"/>
    </row>
    <row r="45">
      <c r="A45" s="4" t="n"/>
      <c r="B45" s="5">
        <f>IF(A45="","",CHOOSE(WEEKDAY(A45),"日","一","二","三","四","五","六"))</f>
        <v/>
      </c>
      <c r="C45" s="5" t="n"/>
      <c r="D45" s="5" t="n"/>
      <c r="E45" s="5" t="n"/>
      <c r="F45" s="6" t="n"/>
      <c r="G45" s="7" t="n"/>
      <c r="H45" s="5" t="n"/>
      <c r="I45" s="5" t="n"/>
    </row>
    <row r="46">
      <c r="A46" s="4" t="n"/>
      <c r="B46" s="5">
        <f>IF(A46="","",CHOOSE(WEEKDAY(A46),"日","一","二","三","四","五","六"))</f>
        <v/>
      </c>
      <c r="C46" s="5" t="n"/>
      <c r="D46" s="5" t="n"/>
      <c r="E46" s="5" t="n"/>
      <c r="F46" s="6" t="n"/>
      <c r="G46" s="7" t="n"/>
      <c r="H46" s="5" t="n"/>
      <c r="I46" s="5" t="n"/>
    </row>
    <row r="47">
      <c r="A47" s="4" t="n"/>
      <c r="B47" s="5">
        <f>IF(A47="","",CHOOSE(WEEKDAY(A47),"日","一","二","三","四","五","六"))</f>
        <v/>
      </c>
      <c r="C47" s="5" t="n"/>
      <c r="D47" s="5" t="n"/>
      <c r="E47" s="5" t="n"/>
      <c r="F47" s="6" t="n"/>
      <c r="G47" s="7" t="n"/>
      <c r="H47" s="5" t="n"/>
      <c r="I47" s="5" t="n"/>
    </row>
    <row r="48">
      <c r="A48" s="4" t="n"/>
      <c r="B48" s="5">
        <f>IF(A48="","",CHOOSE(WEEKDAY(A48),"日","一","二","三","四","五","六"))</f>
        <v/>
      </c>
      <c r="C48" s="5" t="n"/>
      <c r="D48" s="5" t="n"/>
      <c r="E48" s="5" t="n"/>
      <c r="F48" s="6" t="n"/>
      <c r="G48" s="7" t="n"/>
      <c r="H48" s="5" t="n"/>
      <c r="I48" s="5" t="n"/>
    </row>
    <row r="49">
      <c r="A49" s="4" t="n"/>
      <c r="B49" s="5">
        <f>IF(A49="","",CHOOSE(WEEKDAY(A49),"日","一","二","三","四","五","六"))</f>
        <v/>
      </c>
      <c r="C49" s="5" t="n"/>
      <c r="D49" s="5" t="n"/>
      <c r="E49" s="5" t="n"/>
      <c r="F49" s="6" t="n"/>
      <c r="G49" s="7" t="n"/>
      <c r="H49" s="5" t="n"/>
      <c r="I49" s="5" t="n"/>
    </row>
    <row r="50">
      <c r="A50" s="4" t="n"/>
      <c r="B50" s="5">
        <f>IF(A50="","",CHOOSE(WEEKDAY(A50),"日","一","二","三","四","五","六"))</f>
        <v/>
      </c>
      <c r="C50" s="5" t="n"/>
      <c r="D50" s="5" t="n"/>
      <c r="E50" s="5" t="n"/>
      <c r="F50" s="6" t="n"/>
      <c r="G50" s="7" t="n"/>
      <c r="H50" s="5" t="n"/>
      <c r="I50" s="5" t="n"/>
    </row>
    <row r="51">
      <c r="A51" s="4" t="n"/>
      <c r="B51" s="5">
        <f>IF(A51="","",CHOOSE(WEEKDAY(A51),"日","一","二","三","四","五","六"))</f>
        <v/>
      </c>
      <c r="C51" s="5" t="n"/>
      <c r="D51" s="5" t="n"/>
      <c r="E51" s="5" t="n"/>
      <c r="F51" s="6" t="n"/>
      <c r="G51" s="7" t="n"/>
      <c r="H51" s="5" t="n"/>
      <c r="I51" s="5" t="n"/>
    </row>
    <row r="52">
      <c r="A52" s="4" t="n"/>
      <c r="B52" s="5">
        <f>IF(A52="","",CHOOSE(WEEKDAY(A52),"日","一","二","三","四","五","六"))</f>
        <v/>
      </c>
      <c r="C52" s="5" t="n"/>
      <c r="D52" s="5" t="n"/>
      <c r="E52" s="5" t="n"/>
      <c r="F52" s="6" t="n"/>
      <c r="G52" s="7" t="n"/>
      <c r="H52" s="5" t="n"/>
      <c r="I52" s="5" t="n"/>
    </row>
    <row r="53">
      <c r="A53" s="4" t="n"/>
      <c r="B53" s="5">
        <f>IF(A53="","",CHOOSE(WEEKDAY(A53),"日","一","二","三","四","五","六"))</f>
        <v/>
      </c>
      <c r="C53" s="5" t="n"/>
      <c r="D53" s="5" t="n"/>
      <c r="E53" s="5" t="n"/>
      <c r="F53" s="6" t="n"/>
      <c r="G53" s="7" t="n"/>
      <c r="H53" s="5" t="n"/>
      <c r="I53" s="5" t="n"/>
    </row>
    <row r="54">
      <c r="A54" s="4" t="n"/>
      <c r="B54" s="5">
        <f>IF(A54="","",CHOOSE(WEEKDAY(A54),"日","一","二","三","四","五","六"))</f>
        <v/>
      </c>
      <c r="C54" s="5" t="n"/>
      <c r="D54" s="5" t="n"/>
      <c r="E54" s="5" t="n"/>
      <c r="F54" s="6" t="n"/>
      <c r="G54" s="7" t="n"/>
      <c r="H54" s="5" t="n"/>
      <c r="I54" s="5" t="n"/>
    </row>
    <row r="55">
      <c r="A55" s="4" t="n"/>
      <c r="B55" s="5">
        <f>IF(A55="","",CHOOSE(WEEKDAY(A55),"日","一","二","三","四","五","六"))</f>
        <v/>
      </c>
      <c r="C55" s="5" t="n"/>
      <c r="D55" s="5" t="n"/>
      <c r="E55" s="5" t="n"/>
      <c r="F55" s="6" t="n"/>
      <c r="G55" s="7" t="n"/>
      <c r="H55" s="5" t="n"/>
      <c r="I55" s="5" t="n"/>
    </row>
    <row r="56">
      <c r="A56" s="4" t="n"/>
      <c r="B56" s="5">
        <f>IF(A56="","",CHOOSE(WEEKDAY(A56),"日","一","二","三","四","五","六"))</f>
        <v/>
      </c>
      <c r="C56" s="5" t="n"/>
      <c r="D56" s="5" t="n"/>
      <c r="E56" s="5" t="n"/>
      <c r="F56" s="6" t="n"/>
      <c r="G56" s="7" t="n"/>
      <c r="H56" s="5" t="n"/>
      <c r="I56" s="5" t="n"/>
    </row>
    <row r="57">
      <c r="A57" s="4" t="n"/>
      <c r="B57" s="5">
        <f>IF(A57="","",CHOOSE(WEEKDAY(A57),"日","一","二","三","四","五","六"))</f>
        <v/>
      </c>
      <c r="C57" s="5" t="n"/>
      <c r="D57" s="5" t="n"/>
      <c r="E57" s="5" t="n"/>
      <c r="F57" s="6" t="n"/>
      <c r="G57" s="7" t="n"/>
      <c r="H57" s="5" t="n"/>
      <c r="I57" s="5" t="n"/>
    </row>
    <row r="58">
      <c r="A58" s="4" t="n"/>
      <c r="B58" s="5">
        <f>IF(A58="","",CHOOSE(WEEKDAY(A58),"日","一","二","三","四","五","六"))</f>
        <v/>
      </c>
      <c r="C58" s="5" t="n"/>
      <c r="D58" s="5" t="n"/>
      <c r="E58" s="5" t="n"/>
      <c r="F58" s="6" t="n"/>
      <c r="G58" s="7" t="n"/>
      <c r="H58" s="5" t="n"/>
      <c r="I58" s="5" t="n"/>
    </row>
    <row r="59">
      <c r="A59" s="4" t="n"/>
      <c r="B59" s="5">
        <f>IF(A59="","",CHOOSE(WEEKDAY(A59),"日","一","二","三","四","五","六"))</f>
        <v/>
      </c>
      <c r="C59" s="5" t="n"/>
      <c r="D59" s="5" t="n"/>
      <c r="E59" s="5" t="n"/>
      <c r="F59" s="6" t="n"/>
      <c r="G59" s="7" t="n"/>
      <c r="H59" s="5" t="n"/>
      <c r="I59" s="5" t="n"/>
    </row>
    <row r="60">
      <c r="A60" s="4" t="n"/>
      <c r="B60" s="5">
        <f>IF(A60="","",CHOOSE(WEEKDAY(A60),"日","一","二","三","四","五","六"))</f>
        <v/>
      </c>
      <c r="C60" s="5" t="n"/>
      <c r="D60" s="5" t="n"/>
      <c r="E60" s="5" t="n"/>
      <c r="F60" s="6" t="n"/>
      <c r="G60" s="7" t="n"/>
      <c r="H60" s="5" t="n"/>
      <c r="I60" s="5" t="n"/>
    </row>
    <row r="61">
      <c r="A61" s="4" t="n"/>
      <c r="B61" s="5">
        <f>IF(A61="","",CHOOSE(WEEKDAY(A61),"日","一","二","三","四","五","六"))</f>
        <v/>
      </c>
      <c r="C61" s="5" t="n"/>
      <c r="D61" s="5" t="n"/>
      <c r="E61" s="5" t="n"/>
      <c r="F61" s="6" t="n"/>
      <c r="G61" s="7" t="n"/>
      <c r="H61" s="5" t="n"/>
      <c r="I61" s="5" t="n"/>
    </row>
    <row r="62">
      <c r="A62" s="4" t="n"/>
      <c r="B62" s="5">
        <f>IF(A62="","",CHOOSE(WEEKDAY(A62),"日","一","二","三","四","五","六"))</f>
        <v/>
      </c>
      <c r="C62" s="5" t="n"/>
      <c r="D62" s="5" t="n"/>
      <c r="E62" s="5" t="n"/>
      <c r="F62" s="6" t="n"/>
      <c r="G62" s="7" t="n"/>
      <c r="H62" s="5" t="n"/>
      <c r="I62" s="5" t="n"/>
    </row>
    <row r="63">
      <c r="A63" s="4" t="n"/>
      <c r="B63" s="5">
        <f>IF(A63="","",CHOOSE(WEEKDAY(A63),"日","一","二","三","四","五","六"))</f>
        <v/>
      </c>
      <c r="C63" s="5" t="n"/>
      <c r="D63" s="5" t="n"/>
      <c r="E63" s="5" t="n"/>
      <c r="F63" s="6" t="n"/>
      <c r="G63" s="7" t="n"/>
      <c r="H63" s="5" t="n"/>
      <c r="I63" s="5" t="n"/>
    </row>
    <row r="64">
      <c r="A64" s="4" t="n"/>
      <c r="B64" s="5">
        <f>IF(A64="","",CHOOSE(WEEKDAY(A64),"日","一","二","三","四","五","六"))</f>
        <v/>
      </c>
      <c r="C64" s="5" t="n"/>
      <c r="D64" s="5" t="n"/>
      <c r="E64" s="5" t="n"/>
      <c r="F64" s="6" t="n"/>
      <c r="G64" s="7" t="n"/>
      <c r="H64" s="5" t="n"/>
      <c r="I64" s="5" t="n"/>
    </row>
    <row r="65">
      <c r="F65" s="8" t="inlineStr">
        <is>
          <t>總工時</t>
        </is>
      </c>
      <c r="G65" s="9">
        <f>SUM(G5:G64)</f>
        <v/>
      </c>
    </row>
  </sheetData>
  <conditionalFormatting sqref="A5:I64">
    <cfRule type="expression" priority="1" dxfId="0">
      <formula>$E5="卡關"</formula>
    </cfRule>
    <cfRule type="expression" priority="2" dxfId="1">
      <formula>$E5="已完成"</formula>
    </cfRule>
  </conditionalFormatting>
  <conditionalFormatting sqref="F5:F64">
    <cfRule type="dataBar" priority="3">
      <dataBar>
        <cfvo type="num" val="0"/>
        <cfvo type="num" val="1"/>
        <color rgb="004F7CF7"/>
      </dataBar>
    </cfRule>
  </conditionalFormatting>
  <dataValidations count="2">
    <dataValidation sqref="E5:E64" showDropDown="0" showInputMessage="0" showErrorMessage="0" allowBlank="1" type="list">
      <formula1>"未開始,進行中,已完成,卡關"</formula1>
    </dataValidation>
    <dataValidation sqref="F5:F64" showDropDown="0" showInputMessage="0" showErrorMessage="0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1" customWidth="1" min="5" max="5"/>
    <col width="9" customWidth="1" min="6" max="6"/>
    <col width="10" customWidth="1" min="7" max="7"/>
  </cols>
  <sheetData>
    <row r="1">
      <c r="A1" s="10" t="inlineStr">
        <is>
          <t>每週工時彙總（自動計算）</t>
        </is>
      </c>
    </row>
    <row r="2">
      <c r="A2" s="2" t="inlineStr">
        <is>
          <t>在 A 欄填入每週的週一日期，其他欄位會自動從「工作日誌」計算</t>
        </is>
      </c>
    </row>
    <row r="4">
      <c r="A4" s="11" t="inlineStr">
        <is>
          <t>週一日期</t>
        </is>
      </c>
      <c r="B4" s="11" t="inlineStr">
        <is>
          <t>週日日期</t>
        </is>
      </c>
      <c r="C4" s="11" t="inlineStr">
        <is>
          <t>總工時</t>
        </is>
      </c>
      <c r="D4" s="11" t="inlineStr">
        <is>
          <t>工作筆數</t>
        </is>
      </c>
      <c r="E4" s="11" t="inlineStr">
        <is>
          <t>已完成筆數</t>
        </is>
      </c>
      <c r="F4" s="11" t="inlineStr">
        <is>
          <t>完成率</t>
        </is>
      </c>
      <c r="G4" s="11" t="inlineStr">
        <is>
          <t>卡關筆數</t>
        </is>
      </c>
    </row>
    <row r="5">
      <c r="A5" s="12" t="n">
        <v>46328</v>
      </c>
      <c r="B5" s="12">
        <f>A5+6</f>
        <v/>
      </c>
      <c r="C5" s="13">
        <f>SUMIFS(工作日誌!$G$5:$G$64,工作日誌!$A$5:$A$64,"&gt;="&amp;A5,工作日誌!$A$5:$A$64,"&lt;="&amp;B5)</f>
        <v/>
      </c>
      <c r="D5">
        <f>COUNTIFS(工作日誌!$A$5:$A$64,"&gt;="&amp;A5,工作日誌!$A$5:$A$64,"&lt;="&amp;B5)</f>
        <v/>
      </c>
      <c r="E5">
        <f>COUNTIFS(工作日誌!$A$5:$A$64,"&gt;="&amp;A5,工作日誌!$A$5:$A$64,"&lt;="&amp;B5,工作日誌!$E$5:$E$64,"已完成")</f>
        <v/>
      </c>
      <c r="F5" s="14">
        <f>IF(D5=0,"",E5/D5)</f>
        <v/>
      </c>
      <c r="G5">
        <f>COUNTIFS(工作日誌!$A$5:$A$64,"&gt;="&amp;A5,工作日誌!$A$5:$A$64,"&lt;="&amp;B5,工作日誌!$E$5:$E$64,"卡關")</f>
        <v/>
      </c>
    </row>
    <row r="6">
      <c r="A6" s="12">
        <f>A5+7</f>
        <v/>
      </c>
      <c r="B6" s="12">
        <f>A6+6</f>
        <v/>
      </c>
      <c r="C6" s="13">
        <f>SUMIFS(工作日誌!$G$5:$G$64,工作日誌!$A$5:$A$64,"&gt;="&amp;A6,工作日誌!$A$5:$A$64,"&lt;="&amp;B6)</f>
        <v/>
      </c>
      <c r="D6">
        <f>COUNTIFS(工作日誌!$A$5:$A$64,"&gt;="&amp;A6,工作日誌!$A$5:$A$64,"&lt;="&amp;B6)</f>
        <v/>
      </c>
      <c r="E6">
        <f>COUNTIFS(工作日誌!$A$5:$A$64,"&gt;="&amp;A6,工作日誌!$A$5:$A$64,"&lt;="&amp;B6,工作日誌!$E$5:$E$64,"已完成")</f>
        <v/>
      </c>
      <c r="F6" s="14">
        <f>IF(D6=0,"",E6/D6)</f>
        <v/>
      </c>
      <c r="G6">
        <f>COUNTIFS(工作日誌!$A$5:$A$64,"&gt;="&amp;A6,工作日誌!$A$5:$A$64,"&lt;="&amp;B6,工作日誌!$E$5:$E$64,"卡關")</f>
        <v/>
      </c>
    </row>
    <row r="7">
      <c r="A7" s="12">
        <f>A6+7</f>
        <v/>
      </c>
      <c r="B7" s="12">
        <f>A7+6</f>
        <v/>
      </c>
      <c r="C7" s="13">
        <f>SUMIFS(工作日誌!$G$5:$G$64,工作日誌!$A$5:$A$64,"&gt;="&amp;A7,工作日誌!$A$5:$A$64,"&lt;="&amp;B7)</f>
        <v/>
      </c>
      <c r="D7">
        <f>COUNTIFS(工作日誌!$A$5:$A$64,"&gt;="&amp;A7,工作日誌!$A$5:$A$64,"&lt;="&amp;B7)</f>
        <v/>
      </c>
      <c r="E7">
        <f>COUNTIFS(工作日誌!$A$5:$A$64,"&gt;="&amp;A7,工作日誌!$A$5:$A$64,"&lt;="&amp;B7,工作日誌!$E$5:$E$64,"已完成")</f>
        <v/>
      </c>
      <c r="F7" s="14">
        <f>IF(D7=0,"",E7/D7)</f>
        <v/>
      </c>
      <c r="G7">
        <f>COUNTIFS(工作日誌!$A$5:$A$64,"&gt;="&amp;A7,工作日誌!$A$5:$A$64,"&lt;="&amp;B7,工作日誌!$E$5:$E$64,"卡關")</f>
        <v/>
      </c>
    </row>
    <row r="8">
      <c r="A8" s="12">
        <f>A7+7</f>
        <v/>
      </c>
      <c r="B8" s="12">
        <f>A8+6</f>
        <v/>
      </c>
      <c r="C8" s="13">
        <f>SUMIFS(工作日誌!$G$5:$G$64,工作日誌!$A$5:$A$64,"&gt;="&amp;A8,工作日誌!$A$5:$A$64,"&lt;="&amp;B8)</f>
        <v/>
      </c>
      <c r="D8">
        <f>COUNTIFS(工作日誌!$A$5:$A$64,"&gt;="&amp;A8,工作日誌!$A$5:$A$64,"&lt;="&amp;B8)</f>
        <v/>
      </c>
      <c r="E8">
        <f>COUNTIFS(工作日誌!$A$5:$A$64,"&gt;="&amp;A8,工作日誌!$A$5:$A$64,"&lt;="&amp;B8,工作日誌!$E$5:$E$64,"已完成")</f>
        <v/>
      </c>
      <c r="F8" s="14">
        <f>IF(D8=0,"",E8/D8)</f>
        <v/>
      </c>
      <c r="G8">
        <f>COUNTIFS(工作日誌!$A$5:$A$64,"&gt;="&amp;A8,工作日誌!$A$5:$A$64,"&lt;="&amp;B8,工作日誌!$E$5:$E$64,"卡關")</f>
        <v/>
      </c>
    </row>
    <row r="9">
      <c r="A9" s="12">
        <f>A8+7</f>
        <v/>
      </c>
      <c r="B9" s="12">
        <f>A9+6</f>
        <v/>
      </c>
      <c r="C9" s="13">
        <f>SUMIFS(工作日誌!$G$5:$G$64,工作日誌!$A$5:$A$64,"&gt;="&amp;A9,工作日誌!$A$5:$A$64,"&lt;="&amp;B9)</f>
        <v/>
      </c>
      <c r="D9">
        <f>COUNTIFS(工作日誌!$A$5:$A$64,"&gt;="&amp;A9,工作日誌!$A$5:$A$64,"&lt;="&amp;B9)</f>
        <v/>
      </c>
      <c r="E9">
        <f>COUNTIFS(工作日誌!$A$5:$A$64,"&gt;="&amp;A9,工作日誌!$A$5:$A$64,"&lt;="&amp;B9,工作日誌!$E$5:$E$64,"已完成")</f>
        <v/>
      </c>
      <c r="F9" s="14">
        <f>IF(D9=0,"",E9/D9)</f>
        <v/>
      </c>
      <c r="G9">
        <f>COUNTIFS(工作日誌!$A$5:$A$64,"&gt;="&amp;A9,工作日誌!$A$5:$A$64,"&lt;="&amp;B9,工作日誌!$E$5:$E$64,"卡關")</f>
        <v/>
      </c>
    </row>
    <row r="10">
      <c r="A10" s="12">
        <f>A9+7</f>
        <v/>
      </c>
      <c r="B10" s="12">
        <f>A10+6</f>
        <v/>
      </c>
      <c r="C10" s="13">
        <f>SUMIFS(工作日誌!$G$5:$G$64,工作日誌!$A$5:$A$64,"&gt;="&amp;A10,工作日誌!$A$5:$A$64,"&lt;="&amp;B10)</f>
        <v/>
      </c>
      <c r="D10">
        <f>COUNTIFS(工作日誌!$A$5:$A$64,"&gt;="&amp;A10,工作日誌!$A$5:$A$64,"&lt;="&amp;B10)</f>
        <v/>
      </c>
      <c r="E10">
        <f>COUNTIFS(工作日誌!$A$5:$A$64,"&gt;="&amp;A10,工作日誌!$A$5:$A$64,"&lt;="&amp;B10,工作日誌!$E$5:$E$64,"已完成")</f>
        <v/>
      </c>
      <c r="F10" s="14">
        <f>IF(D10=0,"",E10/D10)</f>
        <v/>
      </c>
      <c r="G10">
        <f>COUNTIFS(工作日誌!$A$5:$A$64,"&gt;="&amp;A10,工作日誌!$A$5:$A$64,"&lt;="&amp;B10,工作日誌!$E$5:$E$64,"卡關")</f>
        <v/>
      </c>
    </row>
    <row r="11">
      <c r="A11" s="12">
        <f>A10+7</f>
        <v/>
      </c>
      <c r="B11" s="12">
        <f>A11+6</f>
        <v/>
      </c>
      <c r="C11" s="13">
        <f>SUMIFS(工作日誌!$G$5:$G$64,工作日誌!$A$5:$A$64,"&gt;="&amp;A11,工作日誌!$A$5:$A$64,"&lt;="&amp;B11)</f>
        <v/>
      </c>
      <c r="D11">
        <f>COUNTIFS(工作日誌!$A$5:$A$64,"&gt;="&amp;A11,工作日誌!$A$5:$A$64,"&lt;="&amp;B11)</f>
        <v/>
      </c>
      <c r="E11">
        <f>COUNTIFS(工作日誌!$A$5:$A$64,"&gt;="&amp;A11,工作日誌!$A$5:$A$64,"&lt;="&amp;B11,工作日誌!$E$5:$E$64,"已完成")</f>
        <v/>
      </c>
      <c r="F11" s="14">
        <f>IF(D11=0,"",E11/D11)</f>
        <v/>
      </c>
      <c r="G11">
        <f>COUNTIFS(工作日誌!$A$5:$A$64,"&gt;="&amp;A11,工作日誌!$A$5:$A$64,"&lt;="&amp;B11,工作日誌!$E$5:$E$64,"卡關")</f>
        <v/>
      </c>
    </row>
    <row r="12">
      <c r="A12" s="12">
        <f>A11+7</f>
        <v/>
      </c>
      <c r="B12" s="12">
        <f>A12+6</f>
        <v/>
      </c>
      <c r="C12" s="13">
        <f>SUMIFS(工作日誌!$G$5:$G$64,工作日誌!$A$5:$A$64,"&gt;="&amp;A12,工作日誌!$A$5:$A$64,"&lt;="&amp;B12)</f>
        <v/>
      </c>
      <c r="D12">
        <f>COUNTIFS(工作日誌!$A$5:$A$64,"&gt;="&amp;A12,工作日誌!$A$5:$A$64,"&lt;="&amp;B12)</f>
        <v/>
      </c>
      <c r="E12">
        <f>COUNTIFS(工作日誌!$A$5:$A$64,"&gt;="&amp;A12,工作日誌!$A$5:$A$64,"&lt;="&amp;B12,工作日誌!$E$5:$E$64,"已完成")</f>
        <v/>
      </c>
      <c r="F12" s="14">
        <f>IF(D12=0,"",E12/D12)</f>
        <v/>
      </c>
      <c r="G12">
        <f>COUNTIFS(工作日誌!$A$5:$A$64,"&gt;="&amp;A12,工作日誌!$A$5:$A$64,"&lt;="&amp;B12,工作日誌!$E$5:$E$64,"卡關")</f>
        <v/>
      </c>
    </row>
    <row r="15">
      <c r="A15" s="15" t="inlineStr">
        <is>
          <t>各專案工時</t>
        </is>
      </c>
    </row>
    <row r="16">
      <c r="A16" s="11" t="inlineStr">
        <is>
          <t>專案名稱</t>
        </is>
      </c>
      <c r="B16" s="11" t="inlineStr">
        <is>
          <t>總工時</t>
        </is>
      </c>
    </row>
    <row r="17">
      <c r="A17" t="inlineStr">
        <is>
          <t>行銷預算</t>
        </is>
      </c>
      <c r="B17" s="13">
        <f>IF(A17="","",SUMIF(工作日誌!$D$5:$D$64,A17,工作日誌!$G$5:$G$64))</f>
        <v/>
      </c>
    </row>
    <row r="18">
      <c r="A18" t="inlineStr">
        <is>
          <t>客戶 A</t>
        </is>
      </c>
      <c r="B18" s="13">
        <f>IF(A18="","",SUMIF(工作日誌!$D$5:$D$64,A18,工作日誌!$G$5:$G$64))</f>
        <v/>
      </c>
    </row>
    <row r="19">
      <c r="A19" t="inlineStr">
        <is>
          <t>官網改版</t>
        </is>
      </c>
      <c r="B19" s="13">
        <f>IF(A19="","",SUMIF(工作日誌!$D$5:$D$64,A19,工作日誌!$G$5:$G$64))</f>
        <v/>
      </c>
    </row>
    <row r="20">
      <c r="A20" t="inlineStr">
        <is>
          <t>採購</t>
        </is>
      </c>
      <c r="B20" s="13">
        <f>IF(A20="","",SUMIF(工作日誌!$D$5:$D$64,A20,工作日誌!$G$5:$G$64))</f>
        <v/>
      </c>
    </row>
    <row r="21">
      <c r="B21" s="13">
        <f>IF(A21="","",SUMIF(工作日誌!$D$5:$D$64,A21,工作日誌!$G$5:$G$64))</f>
        <v/>
      </c>
    </row>
    <row r="22">
      <c r="B22" s="13">
        <f>IF(A22="","",SUMIF(工作日誌!$D$5:$D$64,A22,工作日誌!$G$5:$G$64))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0" t="inlineStr">
        <is>
          <t>使用說明</t>
        </is>
      </c>
    </row>
    <row r="2">
      <c r="A2" s="16" t="inlineStr">
        <is>
          <t>1. 每天下班前，在「工作日誌」逐列填入今天做的工作，一件事一列。</t>
        </is>
      </c>
    </row>
    <row r="3">
      <c r="A3" s="16" t="inlineStr">
        <is>
          <t>2. 狀態可從下拉選單選擇：未開始、進行中、已完成、卡關；卡關會自動標紅。</t>
        </is>
      </c>
    </row>
    <row r="4">
      <c r="A4" s="16" t="inlineStr">
        <is>
          <t>3. 進度請填 0% 到 100%，工時以小時計算，可填 0.5。</t>
        </is>
      </c>
    </row>
    <row r="5">
      <c r="A5" s="16" t="inlineStr">
        <is>
          <t>4.「每週彙總」會依日期自動計算每週總工時、完成率與卡關數，寫週報時直接引用。</t>
        </is>
      </c>
    </row>
    <row r="6">
      <c r="A6" s="16" t="inlineStr">
        <is>
          <t>5. 範例資料可直接刪除；上傳至 Google 雲端硬碟後可用 Google 試算表共同編輯。</t>
        </is>
      </c>
    </row>
    <row r="7">
      <c r="A7" s="16" t="inlineStr"/>
    </row>
    <row r="8">
      <c r="A8" s="16" t="inlineStr">
        <is>
          <t>由 Gadget Memo 製作，免費使用：https://gadgetmemo.com/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2026-10-31T15:18:03Z</dcterms:created>
  <dcterms:modified xmlns:dcterms="http://purl.org/dc/terms/" xmlns:xsi="http://www.w3.org/2001/XMLSchema-instance" xsi:type="dcterms:W3CDTF">2026-10-31T15:18:03Z</dcterms:modified>
</cp:coreProperties>
</file>